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5725"/>
</workbook>
</file>

<file path=xl/calcChain.xml><?xml version="1.0" encoding="utf-8"?>
<calcChain xmlns="http://schemas.openxmlformats.org/spreadsheetml/2006/main">
  <c r="G120" i="2"/>
  <c r="G117" s="1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<sst xmlns="http://schemas.openxmlformats.org/spreadsheetml/2006/main" count="206" uniqueCount="204">
  <si>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</si>
  <si>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</si>
  <si>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</si>
  <si>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</si>
  <si>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</si>
  <si>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</si>
  <si>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</si>
  <si>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</si>
  <si>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</si>
  <si>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</si>
  <si>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</si>
  <si>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</si>
  <si>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</si>
  <si>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</si>
  <si>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</si>
  <si>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</si>
  <si>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</si>
  <si>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</si>
  <si>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</si>
  <si>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</si>
  <si>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</si>
  <si>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</si>
  <si>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</si>
  <si>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</si>
  <si>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</si>
  <si>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</si>
  <si>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</si>
  <si>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</si>
  <si>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</si>
  <si>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</si>
  <si>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</si>
  <si>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</si>
  <si>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</si>
  <si>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</si>
  <si>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</si>
  <si>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</si>
  <si>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</si>
  <si>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</si>
  <si>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</si>
  <si>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</si>
  <si>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</si>
  <si>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</si>
  <si>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</si>
  <si>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</si>
  <si>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</si>
  <si>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</si>
  <si>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</si>
  <si>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</si>
  <si>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</si>
  <si>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</si>
  <si>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</si>
  <si>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</si>
  <si>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</si>
  <si>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</si>
  <si>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</si>
  <si>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</si>
  <si>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</si>
  <si>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</si>
  <si>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</si>
  <si>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</si>
  <si>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</si>
  <si>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</si>
  <si>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</si>
  <si>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</si>
  <si>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</si>
  <si>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</si>
  <si>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</si>
  <si>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</si>
  <si>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</si>
  <si>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</si>
  <si>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</si>
  <si>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</si>
  <si>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</si>
  <si>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</si>
  <si>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</si>
  <si>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</si>
  <si>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</si>
  <si>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</si>
  <si>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</si>
  <si>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</si>
  <si>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</si>
  <si>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</si>
  <si>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</si>
  <si>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</si>
  <si>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</si>
  <si>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</si>
  <si>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</si>
  <si>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</si>
  <si>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</si>
  <si>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</si>
  <si>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</si>
  <si>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</si>
  <si>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</si>
  <si>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</si>
  <si>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</si>
  <si>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</si>
  <si>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</si>
  <si>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</si>
  <si>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</si>
  <si>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</si>
  <si>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</si>
  <si>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</si>
  <si>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</si>
  <si>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</si>
  <si>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</si>
  <si>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</si>
  <si>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</si>
  <si>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</si>
  <si>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</si>
  <si>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</si>
  <si>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</si>
  <si>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</si>
  <si>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</si>
  <si>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</si>
  <si>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</si>
  <si>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</si>
  <si>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</si>
  <si>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</si>
  <si>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</si>
  <si>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</si>
  <si>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</si>
  <si>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</si>
  <si>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</si>
  <si>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</si>
  <si>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</si>
  <si>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</si>
  <si>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</si>
  <si>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</si>
  <si>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</si>
  <si>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</si>
  <si>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</si>
  <si>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</si>
  <si>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</si>
  <si>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</si>
  <si>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</si>
  <si>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</si>
  <si>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</si>
  <si>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</si>
  <si>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</si>
  <si>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</si>
  <si>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</si>
  <si>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</si>
  <si>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</si>
  <si>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</si>
  <si>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</si>
  <si>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</si>
  <si>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</si>
  <si>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</si>
  <si>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</si>
  <si>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</si>
  <si>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</si>
  <si>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</si>
  <si>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</si>
  <si>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</si>
  <si>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</si>
  <si>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</si>
  <si>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</si>
  <si>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</si>
  <si>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</si>
  <si>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</si>
  <si>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</si>
  <si>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</si>
  <si>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</si>
  <si>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</si>
  <si>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</si>
  <si>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</si>
  <si>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</si>
  <si>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</si>
  <si>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</si>
  <si>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</si>
  <si>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</si>
  <si>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</si>
  <si>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</si>
  <si>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</si>
  <si>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</si>
  <si>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</si>
  <si>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</si>
  <si>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</si>
  <si>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</si>
  <si>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</si>
  <si>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</si>
  <si>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</si>
  <si>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</si>
  <si>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</si>
  <si>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</si>
  <si>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</si>
  <si>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</si>
  <si>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</si>
  <si>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</si>
  <si>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</si>
  <si>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</si>
  <si>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</si>
  <si>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</si>
  <si>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</si>
  <si>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</si>
  <si>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</si>
  <si>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</si>
  <si>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</si>
  <si>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</si>
  <si>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</si>
  <si>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</si>
  <si>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</si>
  <si>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الاردنية لصناعة الأنابيب</t>
  </si>
  <si>
    <t>THE JORDAN PIPES MANUFACTURING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</si>
</sst>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I2" sqref="I2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203</v>
      </c>
      <c r="E2" s="18"/>
      <c r="F2" s="18">
        <v>141019</v>
      </c>
      <c r="G2" s="18"/>
      <c r="H2" s="18"/>
      <c r="I2" s="33" t="s">
        <v>202</v>
      </c>
    </row>
    <row r="4" spans="4:9" ht="24.95" customHeight="1">
      <c r="D4" s="44" t="s">
        <v>188</v>
      </c>
      <c r="E4" s="45">
        <v>2011</v>
      </c>
      <c r="F4" s="45">
        <v>2010</v>
      </c>
      <c r="G4" s="45">
        <v>2009</v>
      </c>
      <c r="H4" s="45">
        <v>2008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0.93</v>
      </c>
      <c r="F6" s="13">
        <v>0.81</v>
      </c>
      <c r="G6" s="13">
        <v>1.05</v>
      </c>
      <c r="H6" s="13">
        <v>1.06</v>
      </c>
      <c r="I6" s="4" t="s">
        <v>139</v>
      </c>
    </row>
    <row r="7" spans="4:9" ht="20.100000000000001" customHeight="1">
      <c r="D7" s="10" t="s">
        <v>126</v>
      </c>
      <c r="E7" s="14">
        <v>3223150.31</v>
      </c>
      <c r="F7" s="14">
        <v>1919717.01</v>
      </c>
      <c r="G7" s="14">
        <v>9353715.5899999999</v>
      </c>
      <c r="H7" s="14">
        <v>17236818.850000001</v>
      </c>
      <c r="I7" s="4" t="s">
        <v>140</v>
      </c>
    </row>
    <row r="8" spans="4:9" ht="20.100000000000001" customHeight="1">
      <c r="D8" s="10" t="s">
        <v>25</v>
      </c>
      <c r="E8" s="14">
        <v>3061452</v>
      </c>
      <c r="F8" s="14">
        <v>1788253</v>
      </c>
      <c r="G8" s="14">
        <v>8292448</v>
      </c>
      <c r="H8" s="14">
        <v>7433520</v>
      </c>
      <c r="I8" s="4" t="s">
        <v>1</v>
      </c>
    </row>
    <row r="9" spans="4:9" ht="20.100000000000001" customHeight="1">
      <c r="D9" s="10" t="s">
        <v>26</v>
      </c>
      <c r="E9" s="14">
        <v>3692</v>
      </c>
      <c r="F9" s="14">
        <v>2357</v>
      </c>
      <c r="G9" s="14">
        <v>8589</v>
      </c>
      <c r="H9" s="14">
        <v>7445</v>
      </c>
      <c r="I9" s="4" t="s">
        <v>2</v>
      </c>
    </row>
    <row r="10" spans="4:9" ht="20.100000000000001" customHeight="1">
      <c r="D10" s="10" t="s">
        <v>27</v>
      </c>
      <c r="E10" s="14">
        <v>3575000</v>
      </c>
      <c r="F10" s="14">
        <v>3575000</v>
      </c>
      <c r="G10" s="14">
        <v>3575000</v>
      </c>
      <c r="H10" s="14">
        <v>3575000</v>
      </c>
      <c r="I10" s="4" t="s">
        <v>24</v>
      </c>
    </row>
    <row r="11" spans="4:9" ht="20.100000000000001" customHeight="1">
      <c r="D11" s="10" t="s">
        <v>127</v>
      </c>
      <c r="E11" s="14">
        <v>3324750</v>
      </c>
      <c r="F11" s="14">
        <v>2895750</v>
      </c>
      <c r="G11" s="14">
        <v>3753750</v>
      </c>
      <c r="H11" s="14">
        <v>3789500</v>
      </c>
      <c r="I11" s="4" t="s">
        <v>141</v>
      </c>
    </row>
    <row r="12" spans="4:9" ht="20.100000000000001" customHeight="1">
      <c r="D12" s="11" t="s">
        <v>28</v>
      </c>
      <c r="E12" s="15">
        <v>40908</v>
      </c>
      <c r="F12" s="15">
        <v>40543</v>
      </c>
      <c r="G12" s="15">
        <v>40178</v>
      </c>
      <c r="H12" s="15">
        <v>39813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22161</v>
      </c>
      <c r="F16" s="56">
        <v>19764</v>
      </c>
      <c r="G16" s="56">
        <v>31895</v>
      </c>
      <c r="H16" s="56">
        <v>81251</v>
      </c>
      <c r="I16" s="3" t="s">
        <v>58</v>
      </c>
    </row>
    <row r="17" spans="4:9" ht="20.100000000000001" customHeight="1">
      <c r="D17" s="10" t="s">
        <v>128</v>
      </c>
      <c r="E17" s="57">
        <v>800256</v>
      </c>
      <c r="F17" s="57">
        <v>744061</v>
      </c>
      <c r="G17" s="57">
        <v>392701</v>
      </c>
      <c r="H17" s="57">
        <v>746721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893655</v>
      </c>
      <c r="F19" s="57">
        <v>1906459</v>
      </c>
      <c r="G19" s="57">
        <v>2232090</v>
      </c>
      <c r="H19" s="57">
        <v>1497765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3117443</v>
      </c>
      <c r="F21" s="57">
        <v>3301367</v>
      </c>
      <c r="G21" s="57">
        <v>2871302</v>
      </c>
      <c r="H21" s="57">
        <v>4027671</v>
      </c>
      <c r="I21" s="4" t="s">
        <v>171</v>
      </c>
    </row>
    <row r="22" spans="4:9" ht="20.100000000000001" customHeight="1">
      <c r="D22" s="19" t="s">
        <v>182</v>
      </c>
      <c r="E22" s="57">
        <v>978699</v>
      </c>
      <c r="F22" s="57">
        <v>1178252</v>
      </c>
      <c r="G22" s="57">
        <v>1248788</v>
      </c>
      <c r="H22" s="57">
        <v>1727762</v>
      </c>
      <c r="I22" s="4" t="s">
        <v>172</v>
      </c>
    </row>
    <row r="23" spans="4:9" ht="20.100000000000001" customHeight="1">
      <c r="D23" s="10" t="s">
        <v>70</v>
      </c>
      <c r="E23" s="57">
        <v>5858118</v>
      </c>
      <c r="F23" s="57">
        <v>7180219</v>
      </c>
      <c r="G23" s="57">
        <v>8868706</v>
      </c>
      <c r="H23" s="57">
        <v>8209894</v>
      </c>
      <c r="I23" s="4" t="s">
        <v>60</v>
      </c>
    </row>
    <row r="24" spans="4:9" ht="20.100000000000001" customHeight="1">
      <c r="D24" s="10" t="s">
        <v>98</v>
      </c>
      <c r="E24" s="57">
        <v>0</v>
      </c>
      <c r="F24" s="57">
        <v>0</v>
      </c>
      <c r="G24" s="57">
        <v>0</v>
      </c>
      <c r="H24" s="57">
        <v>0</v>
      </c>
      <c r="I24" s="4" t="s">
        <v>82</v>
      </c>
    </row>
    <row r="25" spans="4:9" ht="20.100000000000001" customHeight="1">
      <c r="D25" s="10" t="s">
        <v>158</v>
      </c>
      <c r="E25" s="57">
        <v>1610661</v>
      </c>
      <c r="F25" s="57">
        <v>1829149</v>
      </c>
      <c r="G25" s="57">
        <v>1552407</v>
      </c>
      <c r="H25" s="57">
        <v>1665862</v>
      </c>
      <c r="I25" s="4" t="s">
        <v>173</v>
      </c>
    </row>
    <row r="26" spans="4:9" ht="20.100000000000001" customHeight="1">
      <c r="D26" s="10" t="s">
        <v>183</v>
      </c>
      <c r="E26" s="57">
        <v>28854</v>
      </c>
      <c r="F26" s="57">
        <v>28854</v>
      </c>
      <c r="G26" s="57">
        <v>28854</v>
      </c>
      <c r="H26" s="57">
        <v>28854</v>
      </c>
      <c r="I26" s="4" t="s">
        <v>174</v>
      </c>
    </row>
    <row r="27" spans="4:9" ht="20.100000000000001" customHeight="1">
      <c r="D27" s="10" t="s">
        <v>99</v>
      </c>
      <c r="E27" s="57">
        <v>170880</v>
      </c>
      <c r="F27" s="57">
        <v>0</v>
      </c>
      <c r="G27" s="57">
        <v>178510</v>
      </c>
      <c r="H27" s="57">
        <v>35000</v>
      </c>
      <c r="I27" s="4" t="s">
        <v>83</v>
      </c>
    </row>
    <row r="28" spans="4:9" ht="20.100000000000001" customHeight="1">
      <c r="D28" s="10" t="s">
        <v>71</v>
      </c>
      <c r="E28" s="57">
        <v>1810395</v>
      </c>
      <c r="F28" s="57">
        <v>1858003</v>
      </c>
      <c r="G28" s="57">
        <v>1759771</v>
      </c>
      <c r="H28" s="57">
        <v>1729716</v>
      </c>
      <c r="I28" s="4" t="s">
        <v>175</v>
      </c>
    </row>
    <row r="29" spans="4:9" ht="20.100000000000001" customHeight="1">
      <c r="D29" s="10" t="s">
        <v>72</v>
      </c>
      <c r="E29" s="57">
        <v>0</v>
      </c>
      <c r="F29" s="57">
        <v>0</v>
      </c>
      <c r="G29" s="57">
        <v>0</v>
      </c>
      <c r="H29" s="57">
        <v>0</v>
      </c>
      <c r="I29" s="4" t="s">
        <v>176</v>
      </c>
    </row>
    <row r="30" spans="4:9" ht="20.100000000000001" customHeight="1">
      <c r="D30" s="21" t="s">
        <v>29</v>
      </c>
      <c r="E30" s="58">
        <v>7668513</v>
      </c>
      <c r="F30" s="58">
        <v>9038222</v>
      </c>
      <c r="G30" s="58">
        <v>10628477</v>
      </c>
      <c r="H30" s="58">
        <v>9939610</v>
      </c>
      <c r="I30" s="36" t="s">
        <v>177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182982</v>
      </c>
      <c r="F35" s="56">
        <v>537388</v>
      </c>
      <c r="G35" s="56">
        <v>1647601</v>
      </c>
      <c r="H35" s="56">
        <v>2163411</v>
      </c>
      <c r="I35" s="3" t="s">
        <v>150</v>
      </c>
    </row>
    <row r="36" spans="4:9" ht="20.100000000000001" customHeight="1">
      <c r="D36" s="10" t="s">
        <v>101</v>
      </c>
      <c r="E36" s="57">
        <v>844862</v>
      </c>
      <c r="F36" s="57">
        <v>2049255</v>
      </c>
      <c r="G36" s="57">
        <v>2371270</v>
      </c>
      <c r="H36" s="57">
        <v>1864391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150000</v>
      </c>
      <c r="F38" s="57">
        <v>150000</v>
      </c>
      <c r="G38" s="57">
        <v>150000</v>
      </c>
      <c r="H38" s="57">
        <v>0</v>
      </c>
      <c r="I38" s="4" t="s">
        <v>85</v>
      </c>
    </row>
    <row r="39" spans="4:9" ht="20.100000000000001" customHeight="1">
      <c r="D39" s="10" t="s">
        <v>104</v>
      </c>
      <c r="E39" s="57">
        <v>1661549</v>
      </c>
      <c r="F39" s="57">
        <v>3107068</v>
      </c>
      <c r="G39" s="57">
        <v>4443349</v>
      </c>
      <c r="H39" s="57">
        <v>4405325</v>
      </c>
      <c r="I39" s="4" t="s">
        <v>86</v>
      </c>
    </row>
    <row r="40" spans="4:9" ht="20.100000000000001" customHeight="1">
      <c r="D40" s="10" t="s">
        <v>105</v>
      </c>
      <c r="E40" s="57">
        <v>75000</v>
      </c>
      <c r="F40" s="57">
        <v>225000</v>
      </c>
      <c r="G40" s="57">
        <v>257700</v>
      </c>
      <c r="H40" s="57">
        <v>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>
        <v>1736549</v>
      </c>
      <c r="F43" s="58">
        <v>3332068</v>
      </c>
      <c r="G43" s="58">
        <v>4701049</v>
      </c>
      <c r="H43" s="58">
        <v>4405325</v>
      </c>
      <c r="I43" s="37" t="s">
        <v>120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3575000</v>
      </c>
      <c r="F46" s="56">
        <v>3575000</v>
      </c>
      <c r="G46" s="56">
        <v>3575000</v>
      </c>
      <c r="H46" s="56">
        <v>3575000</v>
      </c>
      <c r="I46" s="3" t="s">
        <v>5</v>
      </c>
    </row>
    <row r="47" spans="4:9" ht="20.100000000000001" customHeight="1">
      <c r="D47" s="10" t="s">
        <v>31</v>
      </c>
      <c r="E47" s="57">
        <v>3575000</v>
      </c>
      <c r="F47" s="57">
        <v>3575000</v>
      </c>
      <c r="G47" s="57">
        <v>3575000</v>
      </c>
      <c r="H47" s="57">
        <v>3575000</v>
      </c>
      <c r="I47" s="4" t="s">
        <v>6</v>
      </c>
    </row>
    <row r="48" spans="4:9" ht="20.100000000000001" customHeight="1">
      <c r="D48" s="10" t="s">
        <v>130</v>
      </c>
      <c r="E48" s="57">
        <v>3575000</v>
      </c>
      <c r="F48" s="57">
        <v>3575000</v>
      </c>
      <c r="G48" s="57">
        <v>3575000</v>
      </c>
      <c r="H48" s="57">
        <v>3575000</v>
      </c>
      <c r="I48" s="4" t="s">
        <v>7</v>
      </c>
    </row>
    <row r="49" spans="4:9" ht="20.100000000000001" customHeight="1">
      <c r="D49" s="10" t="s">
        <v>73</v>
      </c>
      <c r="E49" s="57">
        <v>1007789</v>
      </c>
      <c r="F49" s="57">
        <v>1007789</v>
      </c>
      <c r="G49" s="57">
        <v>1007789</v>
      </c>
      <c r="H49" s="57">
        <v>1007789</v>
      </c>
      <c r="I49" s="4" t="s">
        <v>61</v>
      </c>
    </row>
    <row r="50" spans="4:9" ht="20.100000000000001" customHeight="1">
      <c r="D50" s="10" t="s">
        <v>32</v>
      </c>
      <c r="E50" s="57">
        <v>951496</v>
      </c>
      <c r="F50" s="57">
        <v>951496</v>
      </c>
      <c r="G50" s="57">
        <v>951496</v>
      </c>
      <c r="H50" s="57">
        <v>951496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286000</v>
      </c>
      <c r="F55" s="57">
        <v>0</v>
      </c>
      <c r="G55" s="57">
        <v>286000</v>
      </c>
      <c r="H55" s="57">
        <v>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0</v>
      </c>
      <c r="F57" s="57">
        <v>0</v>
      </c>
      <c r="G57" s="57">
        <v>0</v>
      </c>
      <c r="H57" s="57">
        <v>0</v>
      </c>
      <c r="I57" s="4" t="s">
        <v>62</v>
      </c>
    </row>
    <row r="58" spans="4:9" ht="20.100000000000001" customHeight="1">
      <c r="D58" s="10" t="s">
        <v>39</v>
      </c>
      <c r="E58" s="57">
        <v>111679</v>
      </c>
      <c r="F58" s="57">
        <v>171869</v>
      </c>
      <c r="G58" s="57">
        <v>107143</v>
      </c>
      <c r="H58" s="57">
        <v>0</v>
      </c>
      <c r="I58" s="4" t="s">
        <v>155</v>
      </c>
    </row>
    <row r="59" spans="4:9" ht="20.100000000000001" customHeight="1">
      <c r="D59" s="10" t="s">
        <v>38</v>
      </c>
      <c r="E59" s="57">
        <v>5931964</v>
      </c>
      <c r="F59" s="57">
        <v>5706154</v>
      </c>
      <c r="G59" s="57">
        <v>5927428</v>
      </c>
      <c r="H59" s="57">
        <v>5534285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7668513</v>
      </c>
      <c r="F61" s="58">
        <v>9038222</v>
      </c>
      <c r="G61" s="58">
        <v>10628477</v>
      </c>
      <c r="H61" s="58">
        <v>9939610</v>
      </c>
      <c r="I61" s="5" t="s">
        <v>13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4814442</v>
      </c>
      <c r="F65" s="56">
        <v>6039182</v>
      </c>
      <c r="G65" s="56">
        <v>6709979</v>
      </c>
      <c r="H65" s="56">
        <v>7261093</v>
      </c>
      <c r="I65" s="3" t="s">
        <v>88</v>
      </c>
    </row>
    <row r="66" spans="4:9" ht="20.100000000000001" customHeight="1">
      <c r="D66" s="10" t="s">
        <v>110</v>
      </c>
      <c r="E66" s="57">
        <v>4260308</v>
      </c>
      <c r="F66" s="57">
        <v>5517710</v>
      </c>
      <c r="G66" s="57">
        <v>5839291</v>
      </c>
      <c r="H66" s="57">
        <v>7192014</v>
      </c>
      <c r="I66" s="4" t="s">
        <v>89</v>
      </c>
    </row>
    <row r="67" spans="4:9" ht="20.100000000000001" customHeight="1">
      <c r="D67" s="10" t="s">
        <v>132</v>
      </c>
      <c r="E67" s="57">
        <v>554134</v>
      </c>
      <c r="F67" s="57">
        <v>521472</v>
      </c>
      <c r="G67" s="57">
        <v>870688</v>
      </c>
      <c r="H67" s="57">
        <v>69079</v>
      </c>
      <c r="I67" s="4" t="s">
        <v>90</v>
      </c>
    </row>
    <row r="68" spans="4:9" ht="20.100000000000001" customHeight="1">
      <c r="D68" s="10" t="s">
        <v>111</v>
      </c>
      <c r="E68" s="57">
        <v>213707</v>
      </c>
      <c r="F68" s="57">
        <v>269432</v>
      </c>
      <c r="G68" s="57">
        <v>244733</v>
      </c>
      <c r="H68" s="57">
        <v>230342</v>
      </c>
      <c r="I68" s="4" t="s">
        <v>91</v>
      </c>
    </row>
    <row r="69" spans="4:9" ht="20.100000000000001" customHeight="1">
      <c r="D69" s="10" t="s">
        <v>112</v>
      </c>
      <c r="E69" s="57">
        <v>27995</v>
      </c>
      <c r="F69" s="57">
        <v>93504</v>
      </c>
      <c r="G69" s="57">
        <v>23326</v>
      </c>
      <c r="H69" s="57">
        <v>27852</v>
      </c>
      <c r="I69" s="4" t="s">
        <v>92</v>
      </c>
    </row>
    <row r="70" spans="4:9" ht="20.100000000000001" customHeight="1">
      <c r="D70" s="10" t="s">
        <v>113</v>
      </c>
      <c r="E70" s="57">
        <v>248005</v>
      </c>
      <c r="F70" s="57">
        <v>252641</v>
      </c>
      <c r="G70" s="57">
        <v>226479</v>
      </c>
      <c r="H70" s="57">
        <v>245002</v>
      </c>
      <c r="I70" s="4" t="s">
        <v>93</v>
      </c>
    </row>
    <row r="71" spans="4:9" ht="20.100000000000001" customHeight="1">
      <c r="D71" s="10" t="s">
        <v>114</v>
      </c>
      <c r="E71" s="57">
        <v>0</v>
      </c>
      <c r="F71" s="57">
        <v>0</v>
      </c>
      <c r="G71" s="57">
        <v>30000</v>
      </c>
      <c r="H71" s="57">
        <v>1512600</v>
      </c>
      <c r="I71" s="4" t="s">
        <v>94</v>
      </c>
    </row>
    <row r="72" spans="4:9" ht="20.100000000000001" customHeight="1">
      <c r="D72" s="10" t="s">
        <v>115</v>
      </c>
      <c r="E72" s="57">
        <v>312432</v>
      </c>
      <c r="F72" s="57">
        <v>158536</v>
      </c>
      <c r="G72" s="57">
        <v>572629</v>
      </c>
      <c r="H72" s="57">
        <v>-1701715</v>
      </c>
      <c r="I72" s="4" t="s">
        <v>95</v>
      </c>
    </row>
    <row r="73" spans="4:9" ht="20.100000000000001" customHeight="1">
      <c r="D73" s="10" t="s">
        <v>116</v>
      </c>
      <c r="E73" s="57">
        <v>101058</v>
      </c>
      <c r="F73" s="57">
        <v>165855</v>
      </c>
      <c r="G73" s="57">
        <v>78057</v>
      </c>
      <c r="H73" s="57">
        <v>132971</v>
      </c>
      <c r="I73" s="4" t="s">
        <v>63</v>
      </c>
    </row>
    <row r="74" spans="4:9" ht="20.100000000000001" customHeight="1">
      <c r="D74" s="10" t="s">
        <v>117</v>
      </c>
      <c r="E74" s="57">
        <v>20000</v>
      </c>
      <c r="F74" s="57">
        <v>20000</v>
      </c>
      <c r="G74" s="57">
        <v>0</v>
      </c>
      <c r="H74" s="57">
        <v>0</v>
      </c>
      <c r="I74" s="4" t="s">
        <v>64</v>
      </c>
    </row>
    <row r="75" spans="4:9" ht="20.100000000000001" customHeight="1">
      <c r="D75" s="10" t="s">
        <v>123</v>
      </c>
      <c r="E75" s="57">
        <v>393490</v>
      </c>
      <c r="F75" s="57">
        <v>304391</v>
      </c>
      <c r="G75" s="57">
        <v>650686</v>
      </c>
      <c r="H75" s="57">
        <v>-1568744</v>
      </c>
      <c r="I75" s="4" t="s">
        <v>96</v>
      </c>
    </row>
    <row r="76" spans="4:9" ht="20.100000000000001" customHeight="1">
      <c r="D76" s="10" t="s">
        <v>118</v>
      </c>
      <c r="E76" s="57">
        <v>142590</v>
      </c>
      <c r="F76" s="57">
        <v>239011</v>
      </c>
      <c r="G76" s="57">
        <v>200445</v>
      </c>
      <c r="H76" s="57">
        <v>179610</v>
      </c>
      <c r="I76" s="4" t="s">
        <v>97</v>
      </c>
    </row>
    <row r="77" spans="4:9" ht="20.100000000000001" customHeight="1">
      <c r="D77" s="10" t="s">
        <v>190</v>
      </c>
      <c r="E77" s="57">
        <v>250900</v>
      </c>
      <c r="F77" s="57">
        <v>65380</v>
      </c>
      <c r="G77" s="57">
        <v>450241</v>
      </c>
      <c r="H77" s="57">
        <v>-1748354</v>
      </c>
      <c r="I77" s="50" t="s">
        <v>199</v>
      </c>
    </row>
    <row r="78" spans="4:9" ht="20.100000000000001" customHeight="1">
      <c r="D78" s="10" t="s">
        <v>157</v>
      </c>
      <c r="E78" s="57">
        <v>0</v>
      </c>
      <c r="F78" s="57">
        <v>0</v>
      </c>
      <c r="G78" s="57">
        <v>0</v>
      </c>
      <c r="H78" s="57">
        <v>0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654</v>
      </c>
      <c r="G80" s="57">
        <v>12975</v>
      </c>
      <c r="H80" s="57">
        <v>0</v>
      </c>
      <c r="I80" s="50" t="s">
        <v>133</v>
      </c>
    </row>
    <row r="81" spans="4:9" ht="20.100000000000001" customHeight="1">
      <c r="D81" s="10" t="s">
        <v>195</v>
      </c>
      <c r="E81" s="57">
        <v>25090</v>
      </c>
      <c r="F81" s="57">
        <v>0</v>
      </c>
      <c r="G81" s="57">
        <v>44123</v>
      </c>
      <c r="H81" s="57">
        <v>0</v>
      </c>
      <c r="I81" s="50" t="s">
        <v>196</v>
      </c>
    </row>
    <row r="82" spans="4:9" ht="20.100000000000001" customHeight="1">
      <c r="D82" s="10" t="s">
        <v>187</v>
      </c>
      <c r="E82" s="57">
        <v>225810</v>
      </c>
      <c r="F82" s="57">
        <v>64726</v>
      </c>
      <c r="G82" s="57">
        <v>393143</v>
      </c>
      <c r="H82" s="57">
        <v>-1748354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225810</v>
      </c>
      <c r="F84" s="58">
        <v>64726</v>
      </c>
      <c r="G84" s="58">
        <v>393143</v>
      </c>
      <c r="H84" s="58">
        <v>-1748354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19764</v>
      </c>
      <c r="F88" s="56">
        <v>31895</v>
      </c>
      <c r="G88" s="56">
        <v>81251</v>
      </c>
      <c r="H88" s="56">
        <v>61919</v>
      </c>
      <c r="I88" s="3" t="s">
        <v>16</v>
      </c>
    </row>
    <row r="89" spans="4:9" ht="20.100000000000001" customHeight="1">
      <c r="D89" s="10" t="s">
        <v>43</v>
      </c>
      <c r="E89" s="57">
        <v>1960958</v>
      </c>
      <c r="F89" s="57">
        <v>1925169</v>
      </c>
      <c r="G89" s="57">
        <v>-404139</v>
      </c>
      <c r="H89" s="57">
        <v>-1712647</v>
      </c>
      <c r="I89" s="4" t="s">
        <v>17</v>
      </c>
    </row>
    <row r="90" spans="4:9" ht="20.100000000000001" customHeight="1">
      <c r="D90" s="10" t="s">
        <v>44</v>
      </c>
      <c r="E90" s="57">
        <v>-200397</v>
      </c>
      <c r="F90" s="57">
        <v>-350873</v>
      </c>
      <c r="G90" s="57">
        <v>-256534</v>
      </c>
      <c r="H90" s="57">
        <v>-151119</v>
      </c>
      <c r="I90" s="4" t="s">
        <v>18</v>
      </c>
    </row>
    <row r="91" spans="4:9" ht="20.100000000000001" customHeight="1">
      <c r="D91" s="10" t="s">
        <v>45</v>
      </c>
      <c r="E91" s="57">
        <v>-1758164</v>
      </c>
      <c r="F91" s="57">
        <v>-1586427</v>
      </c>
      <c r="G91" s="57">
        <v>611317</v>
      </c>
      <c r="H91" s="57">
        <v>1883098</v>
      </c>
      <c r="I91" s="4" t="s">
        <v>19</v>
      </c>
    </row>
    <row r="92" spans="4:9" ht="20.100000000000001" customHeight="1">
      <c r="D92" s="21" t="s">
        <v>47</v>
      </c>
      <c r="E92" s="58">
        <v>22161</v>
      </c>
      <c r="F92" s="58">
        <v>19764</v>
      </c>
      <c r="G92" s="58">
        <v>31895</v>
      </c>
      <c r="H92" s="58">
        <v>81251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85.635020979020979</v>
      </c>
      <c r="F96" s="22">
        <f>+F8*100/F10</f>
        <v>50.021062937062936</v>
      </c>
      <c r="G96" s="22">
        <f>+G8*100/G10</f>
        <v>231.95658741258742</v>
      </c>
      <c r="H96" s="22">
        <f>+H8*100/H10</f>
        <v>207.93062937062936</v>
      </c>
      <c r="I96" s="3" t="s">
        <v>22</v>
      </c>
    </row>
    <row r="97" spans="1:15" ht="20.100000000000001" customHeight="1">
      <c r="D97" s="10" t="s">
        <v>49</v>
      </c>
      <c r="E97" s="13">
        <f>+E84/E10</f>
        <v>6.3163636363636366E-2</v>
      </c>
      <c r="F97" s="13">
        <f>+F84/F10</f>
        <v>1.8105174825174826E-2</v>
      </c>
      <c r="G97" s="13">
        <f>+G84/G10</f>
        <v>0.10997006993006993</v>
      </c>
      <c r="H97" s="13">
        <f>+H84/H10</f>
        <v>-0.48905006993006994</v>
      </c>
      <c r="I97" s="4" t="s">
        <v>23</v>
      </c>
    </row>
    <row r="98" spans="1:15" ht="20.100000000000001" customHeight="1">
      <c r="D98" s="10" t="s">
        <v>50</v>
      </c>
      <c r="E98" s="13">
        <f>+E55/E10</f>
        <v>0.08</v>
      </c>
      <c r="F98" s="13">
        <f>+F55/F10</f>
        <v>0</v>
      </c>
      <c r="G98" s="13">
        <f>+G55/G10</f>
        <v>0.08</v>
      </c>
      <c r="H98" s="13">
        <f>+H55/H10</f>
        <v>0</v>
      </c>
      <c r="I98" s="4" t="s">
        <v>159</v>
      </c>
    </row>
    <row r="99" spans="1:15" ht="20.100000000000001" customHeight="1">
      <c r="D99" s="10" t="s">
        <v>51</v>
      </c>
      <c r="E99" s="13">
        <f>+E59/E10</f>
        <v>1.6592906293706293</v>
      </c>
      <c r="F99" s="13">
        <f>+F59/F10</f>
        <v>1.596126993006993</v>
      </c>
      <c r="G99" s="13">
        <f>+G59/G10</f>
        <v>1.6580218181818183</v>
      </c>
      <c r="H99" s="13">
        <f>+H59/H10</f>
        <v>1.5480517482517482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14.723661485319516</v>
      </c>
      <c r="F100" s="13">
        <f>+F11/F84</f>
        <v>44.738590365540894</v>
      </c>
      <c r="G100" s="13">
        <f>+G11/G84</f>
        <v>9.5480524898065084</v>
      </c>
      <c r="H100" s="13">
        <f>+H11/H84</f>
        <v>-2.1674672291767001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8.6021505376344081</v>
      </c>
      <c r="F101" s="13">
        <f>+F55*100/F11</f>
        <v>0</v>
      </c>
      <c r="G101" s="13">
        <f>+G55*100/G11</f>
        <v>7.6190476190476186</v>
      </c>
      <c r="H101" s="13">
        <f>+H55*100/H11</f>
        <v>0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126.65515256188831</v>
      </c>
      <c r="F102" s="13">
        <f>+F55*100/F84</f>
        <v>0</v>
      </c>
      <c r="G102" s="13">
        <f>+G55*100/G84</f>
        <v>72.74706658900196</v>
      </c>
      <c r="H102" s="13">
        <f>+H55*100/H84</f>
        <v>0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0.56048047493207986</v>
      </c>
      <c r="F103" s="23">
        <f>+F11/F59</f>
        <v>0.50747841716154174</v>
      </c>
      <c r="G103" s="23">
        <f>+G11/G59</f>
        <v>0.63328479063769316</v>
      </c>
      <c r="H103" s="23">
        <f>+H11/H59</f>
        <v>0.68473163199943621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11.509828137923357</v>
      </c>
      <c r="F105" s="30">
        <f>+F67*100/F65</f>
        <v>8.6348118006710184</v>
      </c>
      <c r="G105" s="30">
        <f>+G67*100/G65</f>
        <v>12.97601676547721</v>
      </c>
      <c r="H105" s="30">
        <f>+H67*100/H65</f>
        <v>0.95135814952377007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8.1731174661570325</v>
      </c>
      <c r="F106" s="31">
        <f>+F75*100/F65</f>
        <v>5.0402686986416372</v>
      </c>
      <c r="G106" s="31">
        <f>+G75*100/G65</f>
        <v>9.6972881733310938</v>
      </c>
      <c r="H106" s="31">
        <f>+H75*100/H65</f>
        <v>-21.604791454950377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4.6902631706852009</v>
      </c>
      <c r="F107" s="31">
        <f>+F82*100/F65</f>
        <v>1.0717676665482179</v>
      </c>
      <c r="G107" s="31">
        <f>+G82*100/G65</f>
        <v>5.8590794397419126</v>
      </c>
      <c r="H107" s="31">
        <f>+H82*100/H65</f>
        <v>-24.078385995056117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4.8040604482250995</v>
      </c>
      <c r="F108" s="31">
        <f>(F82+F76)*100/F30</f>
        <v>3.3605835306988476</v>
      </c>
      <c r="G108" s="31">
        <f>(G82+G76)*100/G30</f>
        <v>5.5848829517154712</v>
      </c>
      <c r="H108" s="31">
        <f>(H82+H76)*100/H30</f>
        <v>-15.782752039566946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3.8066650438202254</v>
      </c>
      <c r="F109" s="29">
        <f>+F84*100/F59</f>
        <v>1.1343191929274954</v>
      </c>
      <c r="G109" s="29">
        <f>+G84*100/G59</f>
        <v>6.6326069249596955</v>
      </c>
      <c r="H109" s="29">
        <f>+H84*100/H59</f>
        <v>-31.591325708741056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22.645185579003385</v>
      </c>
      <c r="F111" s="22">
        <f>+F43*100/F30</f>
        <v>36.866410229799619</v>
      </c>
      <c r="G111" s="22">
        <f>+G43*100/G30</f>
        <v>44.230692694729449</v>
      </c>
      <c r="H111" s="22">
        <f>+H43*100/H30</f>
        <v>44.320903938886936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77.354814420996618</v>
      </c>
      <c r="F112" s="13">
        <f>+F59*100/F30</f>
        <v>63.133589770200381</v>
      </c>
      <c r="G112" s="13">
        <f>+G59*100/G30</f>
        <v>55.769307305270551</v>
      </c>
      <c r="H112" s="13">
        <f>+H59*100/H30</f>
        <v>55.679096061113064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2.7595904341117889</v>
      </c>
      <c r="F113" s="23">
        <f>+F75/F76</f>
        <v>1.2735438954692462</v>
      </c>
      <c r="G113" s="23">
        <f>+G75/G76</f>
        <v>3.246207189004465</v>
      </c>
      <c r="H113" s="23">
        <f>+H75/H76</f>
        <v>-8.734168476142754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0.62781950033859235</v>
      </c>
      <c r="F115" s="22">
        <f>+F65/F30</f>
        <v>0.66818252527986144</v>
      </c>
      <c r="G115" s="22">
        <f>+G65/G30</f>
        <v>0.63132083740690226</v>
      </c>
      <c r="H115" s="22">
        <f>+H65/H30</f>
        <v>0.7305209158105801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2.6593323556461437</v>
      </c>
      <c r="F116" s="13">
        <f>+F65/F28</f>
        <v>3.2503618131940581</v>
      </c>
      <c r="G116" s="13">
        <f>+G65/G28</f>
        <v>3.8129841894201006</v>
      </c>
      <c r="H116" s="13">
        <f>+H65/H28</f>
        <v>4.1978527110808939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1.1472328943000818</v>
      </c>
      <c r="F117" s="23">
        <f>+F65/F120</f>
        <v>1.4826806077162373</v>
      </c>
      <c r="G117" s="23">
        <f>+G65/G120</f>
        <v>1.5162571064888097</v>
      </c>
      <c r="H117" s="23">
        <f>+H65/H120</f>
        <v>1.908519204146383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3.5256968046082302</v>
      </c>
      <c r="F119" s="59">
        <f>+F23/F39</f>
        <v>2.3109307552972771</v>
      </c>
      <c r="G119" s="59">
        <f>+G23/G39</f>
        <v>1.9959508019739165</v>
      </c>
      <c r="H119" s="59">
        <f>+H23/H39</f>
        <v>1.8636295846503947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4196569</v>
      </c>
      <c r="F120" s="58">
        <f>+F23-F39</f>
        <v>4073151</v>
      </c>
      <c r="G120" s="58">
        <f>+G23-G39</f>
        <v>4425357</v>
      </c>
      <c r="H120" s="58">
        <f>+H23-H39</f>
        <v>3804569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Sundos</cp:lastModifiedBy>
  <cp:lastPrinted>2007-11-30T22:33:38Z</cp:lastPrinted>
  <dcterms:created xsi:type="dcterms:W3CDTF">2003-07-09T06:36:55Z</dcterms:created>
  <dcterms:modified xsi:type="dcterms:W3CDTF">2012-11-14T06:55:13Z</dcterms:modified>
</cp:coreProperties>
</file>